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0" windowWidth="19200" windowHeight="12160" activeTab="0"/>
  </bookViews>
  <sheets>
    <sheet name="Sheet1" sheetId="1" r:id="rId1"/>
    <sheet name="Table 1" sheetId="2" r:id="rId2"/>
  </sheets>
  <definedNames>
    <definedName name="apportioment">#REF!</definedName>
    <definedName name="_xlnm.Print_Area" localSheetId="1">'Table 1'!$A$1:$E$68</definedName>
  </definedNames>
  <calcPr fullCalcOnLoad="1"/>
</workbook>
</file>

<file path=xl/sharedStrings.xml><?xml version="1.0" encoding="utf-8"?>
<sst xmlns="http://schemas.openxmlformats.org/spreadsheetml/2006/main" count="137" uniqueCount="72">
  <si>
    <t>Number of Apportioned Representatives Based on Census 2000</t>
  </si>
  <si>
    <t>Source:  U.S. Department of Commerce, U.S. Census Bureau.</t>
  </si>
  <si>
    <t>Internet Release date:  December 28, 2000</t>
  </si>
  <si>
    <t>% of Population</t>
  </si>
  <si>
    <t>% of House</t>
  </si>
  <si>
    <t xml:space="preserve">NOTE:  As required by the January 1999 U.S. Supreme Court ruling (Department of Commerce v. House of Representatives, </t>
  </si>
  <si>
    <r>
      <t>Total Apportionment Population</t>
    </r>
    <r>
      <rPr>
        <b/>
        <vertAlign val="superscript"/>
        <sz val="10"/>
        <rFont val="Geneva"/>
        <family val="0"/>
      </rPr>
      <t>1</t>
    </r>
  </si>
  <si>
    <r>
      <t>1</t>
    </r>
    <r>
      <rPr>
        <sz val="10"/>
        <rFont val="Geneva"/>
        <family val="0"/>
      </rPr>
      <t xml:space="preserve">  Includes the resident population for the 50 states, as ascertained by the Twenty-Second Decennial Census under Title 13,</t>
    </r>
  </si>
  <si>
    <t>Total Apportionment Population1</t>
  </si>
  <si>
    <t>1  Includes the resident population for the 50 states, as ascertained by the Twenty-Second Decennial Census under Title 13,</t>
  </si>
  <si>
    <t>Population</t>
  </si>
  <si>
    <t># of Reps</t>
  </si>
  <si>
    <t># of Senators</t>
  </si>
  <si>
    <t xml:space="preserve"> </t>
  </si>
  <si>
    <t xml:space="preserve">    Alabama</t>
  </si>
  <si>
    <t xml:space="preserve">    Alaska</t>
  </si>
  <si>
    <t xml:space="preserve">    Arizona</t>
  </si>
  <si>
    <t xml:space="preserve">    Arkansas</t>
  </si>
  <si>
    <t xml:space="preserve">    California</t>
  </si>
  <si>
    <t xml:space="preserve">    Colorado</t>
  </si>
  <si>
    <t xml:space="preserve">    Connecticut</t>
  </si>
  <si>
    <t xml:space="preserve">    Delaware</t>
  </si>
  <si>
    <t xml:space="preserve">    Florida</t>
  </si>
  <si>
    <t xml:space="preserve">    Georgia</t>
  </si>
  <si>
    <t xml:space="preserve">    Hawaii</t>
  </si>
  <si>
    <t xml:space="preserve">    Idaho</t>
  </si>
  <si>
    <t xml:space="preserve">    Illinois</t>
  </si>
  <si>
    <t xml:space="preserve">    Indiana</t>
  </si>
  <si>
    <t xml:space="preserve">    Iowa</t>
  </si>
  <si>
    <t xml:space="preserve">    Kansas</t>
  </si>
  <si>
    <t xml:space="preserve">    Kentucky</t>
  </si>
  <si>
    <t xml:space="preserve">    Louisiana</t>
  </si>
  <si>
    <t xml:space="preserve">    Maine</t>
  </si>
  <si>
    <t xml:space="preserve">    Maryland</t>
  </si>
  <si>
    <t xml:space="preserve">    Massachusetts</t>
  </si>
  <si>
    <t xml:space="preserve">    Michigan</t>
  </si>
  <si>
    <t xml:space="preserve">    Minnesota</t>
  </si>
  <si>
    <t xml:space="preserve">    Mississippi</t>
  </si>
  <si>
    <t xml:space="preserve">    Missouri</t>
  </si>
  <si>
    <t xml:space="preserve">    Montana</t>
  </si>
  <si>
    <t xml:space="preserve">    Nebraska</t>
  </si>
  <si>
    <t xml:space="preserve">    Nevada</t>
  </si>
  <si>
    <t xml:space="preserve">    New Hampshire</t>
  </si>
  <si>
    <t xml:space="preserve">    New Jersey</t>
  </si>
  <si>
    <t xml:space="preserve">    New Mexico</t>
  </si>
  <si>
    <t xml:space="preserve">    New York</t>
  </si>
  <si>
    <t xml:space="preserve">    North Carolina</t>
  </si>
  <si>
    <t xml:space="preserve">    North Dakota</t>
  </si>
  <si>
    <t xml:space="preserve">    Ohio</t>
  </si>
  <si>
    <t xml:space="preserve">    Oklahoma</t>
  </si>
  <si>
    <t xml:space="preserve">    Oregon</t>
  </si>
  <si>
    <t xml:space="preserve">    Pennsylvania</t>
  </si>
  <si>
    <t xml:space="preserve">    Rhode Island</t>
  </si>
  <si>
    <t xml:space="preserve">    South Carolina</t>
  </si>
  <si>
    <t xml:space="preserve">    South Dakota</t>
  </si>
  <si>
    <t xml:space="preserve">    Tennessee</t>
  </si>
  <si>
    <t xml:space="preserve">    Texas</t>
  </si>
  <si>
    <t xml:space="preserve">    Utah</t>
  </si>
  <si>
    <t xml:space="preserve">    Vermont</t>
  </si>
  <si>
    <t xml:space="preserve">    Virginia</t>
  </si>
  <si>
    <t xml:space="preserve">    Washington</t>
  </si>
  <si>
    <t xml:space="preserve">    West Virginia</t>
  </si>
  <si>
    <t xml:space="preserve">    Wisconsin</t>
  </si>
  <si>
    <t xml:space="preserve">    Wyoming</t>
  </si>
  <si>
    <t xml:space="preserve"> State</t>
  </si>
  <si>
    <t xml:space="preserve">United States Code, and counts of overseas U.S. military and federal civilian employees (and their dependents living with them) </t>
  </si>
  <si>
    <t>of the District of Columbia.</t>
  </si>
  <si>
    <t>allocated to their home state, as reported by the employing federal agencies.  The apportionment population excludes the population</t>
  </si>
  <si>
    <t>Table 1.  Apportionment Population and Number of Representatives, by State:  Census 2000</t>
  </si>
  <si>
    <t>Apportionment Population</t>
  </si>
  <si>
    <t>525 U.S. 316, 119 S. Ct. 765 (1999)), the apportionment population counts do not reflect the use of statistical sampling to correct</t>
  </si>
  <si>
    <t>for overcounting or undercounting.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</si>
</sst>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000\ 000"/>
    <numFmt numFmtId="166" formatCode="###\ ###\ 000"/>
    <numFmt numFmtId="167" formatCode="\ ###\ 000"/>
    <numFmt numFmtId="168" formatCode="0.0%"/>
    <numFmt numFmtId="169" formatCode="0.000%"/>
  </numFmts>
  <fonts count="9">
    <font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vertAlign val="superscript"/>
      <sz val="10"/>
      <name val="Geneva"/>
      <family val="0"/>
    </font>
    <font>
      <vertAlign val="superscript"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9" fontId="3" fillId="0" borderId="3" xfId="21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169" fontId="3" fillId="0" borderId="5" xfId="21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9" fontId="3" fillId="0" borderId="0" xfId="0" applyNumberFormat="1" applyFont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69" fontId="3" fillId="2" borderId="3" xfId="21" applyNumberFormat="1" applyFont="1" applyFill="1" applyBorder="1" applyAlignment="1">
      <alignment/>
    </xf>
    <xf numFmtId="169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69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169" fontId="3" fillId="2" borderId="5" xfId="21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="125" zoomScaleNormal="125" workbookViewId="0" topLeftCell="A1">
      <selection activeCell="F3" sqref="F3"/>
    </sheetView>
  </sheetViews>
  <sheetFormatPr defaultColWidth="11.421875" defaultRowHeight="12.75"/>
  <cols>
    <col min="1" max="1" width="13.7109375" style="1" customWidth="1"/>
    <col min="2" max="2" width="13.7109375" style="2" customWidth="1"/>
    <col min="3" max="3" width="14.140625" style="2" customWidth="1"/>
    <col min="4" max="5" width="13.7109375" style="1" customWidth="1"/>
    <col min="6" max="6" width="15.7109375" style="1" customWidth="1"/>
    <col min="7" max="7" width="12.421875" style="1" customWidth="1"/>
    <col min="8" max="8" width="14.421875" style="1" customWidth="1"/>
    <col min="9" max="16384" width="13.7109375" style="1" customWidth="1"/>
  </cols>
  <sheetData>
    <row r="1" ht="12.75">
      <c r="A1" s="1" t="s">
        <v>68</v>
      </c>
    </row>
    <row r="2" ht="7.5" customHeight="1">
      <c r="A2" s="1" t="s">
        <v>13</v>
      </c>
    </row>
    <row r="3" spans="1:5" ht="12" customHeight="1">
      <c r="A3" s="38" t="s">
        <v>64</v>
      </c>
      <c r="B3" s="39" t="s">
        <v>69</v>
      </c>
      <c r="C3" s="39" t="s">
        <v>0</v>
      </c>
      <c r="D3" s="40" t="s">
        <v>3</v>
      </c>
      <c r="E3" s="40" t="s">
        <v>4</v>
      </c>
    </row>
    <row r="4" spans="1:5" ht="12.75">
      <c r="A4" s="41"/>
      <c r="B4" s="42"/>
      <c r="C4" s="42"/>
      <c r="D4" s="43"/>
      <c r="E4" s="43"/>
    </row>
    <row r="5" spans="1:5" ht="21.75" customHeight="1">
      <c r="A5" s="44"/>
      <c r="B5" s="45"/>
      <c r="C5" s="45"/>
      <c r="D5" s="46"/>
      <c r="E5" s="46"/>
    </row>
    <row r="6" spans="1:5" ht="7.5" customHeight="1">
      <c r="A6" s="25"/>
      <c r="B6" s="24"/>
      <c r="C6" s="24"/>
      <c r="D6" s="25"/>
      <c r="E6" s="25"/>
    </row>
    <row r="7" spans="1:5" ht="12.75">
      <c r="A7" s="18" t="s">
        <v>18</v>
      </c>
      <c r="B7" s="17">
        <v>33930798</v>
      </c>
      <c r="C7" s="18">
        <v>53</v>
      </c>
      <c r="D7" s="19">
        <v>0.12056816994795724</v>
      </c>
      <c r="E7" s="19">
        <v>0.12183908045977011</v>
      </c>
    </row>
    <row r="8" spans="1:5" ht="12.75">
      <c r="A8" s="18" t="s">
        <v>56</v>
      </c>
      <c r="B8" s="17">
        <v>20903994</v>
      </c>
      <c r="C8" s="18">
        <v>32</v>
      </c>
      <c r="D8" s="19">
        <v>0.07427931111974079</v>
      </c>
      <c r="E8" s="19">
        <v>0.0735632183908046</v>
      </c>
    </row>
    <row r="9" spans="1:5" ht="12.75">
      <c r="A9" s="18" t="s">
        <v>45</v>
      </c>
      <c r="B9" s="17">
        <v>19004973</v>
      </c>
      <c r="C9" s="18">
        <v>29</v>
      </c>
      <c r="D9" s="19">
        <v>0.06753141539790307</v>
      </c>
      <c r="E9" s="19">
        <v>0.06666666666666667</v>
      </c>
    </row>
    <row r="10" spans="1:5" ht="12.75">
      <c r="A10" s="18" t="s">
        <v>22</v>
      </c>
      <c r="B10" s="17">
        <v>16028890</v>
      </c>
      <c r="C10" s="18">
        <v>25</v>
      </c>
      <c r="D10" s="19">
        <v>0.05695633605779364</v>
      </c>
      <c r="E10" s="19">
        <v>0.05747126436781609</v>
      </c>
    </row>
    <row r="11" spans="1:5" ht="12.75">
      <c r="A11" s="18" t="s">
        <v>26</v>
      </c>
      <c r="B11" s="17">
        <v>12439042</v>
      </c>
      <c r="C11" s="18">
        <v>19</v>
      </c>
      <c r="D11" s="19">
        <v>0.04420033180020635</v>
      </c>
      <c r="E11" s="19">
        <v>0.04367816091954023</v>
      </c>
    </row>
    <row r="12" spans="1:5" ht="12.75">
      <c r="A12" s="18" t="s">
        <v>51</v>
      </c>
      <c r="B12" s="17">
        <v>12300670</v>
      </c>
      <c r="C12" s="18">
        <v>19</v>
      </c>
      <c r="D12" s="19">
        <v>0.04370864696532452</v>
      </c>
      <c r="E12" s="19">
        <v>0.04367816091954023</v>
      </c>
    </row>
    <row r="13" spans="1:5" ht="12.75">
      <c r="A13" s="18" t="s">
        <v>48</v>
      </c>
      <c r="B13" s="17">
        <v>11374540</v>
      </c>
      <c r="C13" s="18">
        <v>18</v>
      </c>
      <c r="D13" s="19">
        <v>0.04041777832044615</v>
      </c>
      <c r="E13" s="19">
        <v>0.041379310344827586</v>
      </c>
    </row>
    <row r="14" spans="1:8" ht="12.75">
      <c r="A14" s="18" t="s">
        <v>35</v>
      </c>
      <c r="B14" s="17">
        <v>9955829</v>
      </c>
      <c r="C14" s="18">
        <v>15</v>
      </c>
      <c r="D14" s="19">
        <v>0.03537659452762653</v>
      </c>
      <c r="E14" s="19">
        <v>0.034482758620689655</v>
      </c>
      <c r="F14" s="20" t="s">
        <v>10</v>
      </c>
      <c r="G14" s="21" t="s">
        <v>11</v>
      </c>
      <c r="H14" s="21" t="s">
        <v>12</v>
      </c>
    </row>
    <row r="15" spans="1:8" ht="12.75">
      <c r="A15" s="26" t="s">
        <v>43</v>
      </c>
      <c r="B15" s="27">
        <v>8424354</v>
      </c>
      <c r="C15" s="26">
        <v>13</v>
      </c>
      <c r="D15" s="28">
        <v>0.029934720214176907</v>
      </c>
      <c r="E15" s="28">
        <v>0.029885057471264367</v>
      </c>
      <c r="F15" s="22">
        <f>SUM(E7:E15)</f>
        <v>0.5126436781609196</v>
      </c>
      <c r="G15" s="23">
        <f>SUM(C7:C15)</f>
        <v>223</v>
      </c>
      <c r="H15" s="23">
        <v>18</v>
      </c>
    </row>
    <row r="16" spans="1:5" ht="12.75">
      <c r="A16" s="3" t="s">
        <v>23</v>
      </c>
      <c r="B16" s="6">
        <v>8206975</v>
      </c>
      <c r="C16" s="5">
        <v>13</v>
      </c>
      <c r="D16" s="7">
        <v>0.029162295462624735</v>
      </c>
      <c r="E16" s="7">
        <v>0.029885057471264367</v>
      </c>
    </row>
    <row r="17" spans="1:5" ht="12.75">
      <c r="A17" s="3" t="s">
        <v>46</v>
      </c>
      <c r="B17" s="6">
        <v>8067673</v>
      </c>
      <c r="C17" s="5">
        <v>13</v>
      </c>
      <c r="D17" s="7">
        <v>0.028667306007614263</v>
      </c>
      <c r="E17" s="7">
        <v>0.029885057471264367</v>
      </c>
    </row>
    <row r="18" spans="1:5" ht="12.75">
      <c r="A18" s="3" t="s">
        <v>59</v>
      </c>
      <c r="B18" s="6">
        <v>7100702</v>
      </c>
      <c r="C18" s="5">
        <v>11</v>
      </c>
      <c r="D18" s="7">
        <v>0.025231314792118945</v>
      </c>
      <c r="E18" s="7">
        <v>0.02528735632183908</v>
      </c>
    </row>
    <row r="19" spans="1:6" ht="12.75">
      <c r="A19" s="3" t="s">
        <v>34</v>
      </c>
      <c r="B19" s="6">
        <v>6355568</v>
      </c>
      <c r="C19" s="5">
        <v>10</v>
      </c>
      <c r="D19" s="7">
        <v>0.022583589184663407</v>
      </c>
      <c r="E19" s="7">
        <v>0.022988505747126436</v>
      </c>
      <c r="F19" s="16"/>
    </row>
    <row r="20" spans="1:5" ht="12.75">
      <c r="A20" s="3" t="s">
        <v>27</v>
      </c>
      <c r="B20" s="6">
        <v>6090782</v>
      </c>
      <c r="C20" s="5">
        <v>9</v>
      </c>
      <c r="D20" s="7">
        <v>0.02164271053371509</v>
      </c>
      <c r="E20" s="7">
        <v>0.020689655172413793</v>
      </c>
    </row>
    <row r="21" spans="1:5" ht="12.75">
      <c r="A21" s="3" t="s">
        <v>60</v>
      </c>
      <c r="B21" s="6">
        <v>5908684</v>
      </c>
      <c r="C21" s="5">
        <v>9</v>
      </c>
      <c r="D21" s="7">
        <v>0.02099565169910757</v>
      </c>
      <c r="E21" s="7">
        <v>0.020689655172413793</v>
      </c>
    </row>
    <row r="22" spans="1:5" ht="12.75">
      <c r="A22" s="3" t="s">
        <v>55</v>
      </c>
      <c r="B22" s="6">
        <v>5700037</v>
      </c>
      <c r="C22" s="5">
        <v>9</v>
      </c>
      <c r="D22" s="7">
        <v>0.020254254843214838</v>
      </c>
      <c r="E22" s="7">
        <v>0.020689655172413793</v>
      </c>
    </row>
    <row r="23" spans="1:5" ht="12.75">
      <c r="A23" s="3" t="s">
        <v>38</v>
      </c>
      <c r="B23" s="6">
        <v>5606260</v>
      </c>
      <c r="C23" s="5">
        <v>9</v>
      </c>
      <c r="D23" s="7">
        <v>0.019921031873533737</v>
      </c>
      <c r="E23" s="7">
        <v>0.020689655172413793</v>
      </c>
    </row>
    <row r="24" spans="1:5" ht="12.75">
      <c r="A24" s="3" t="s">
        <v>62</v>
      </c>
      <c r="B24" s="6">
        <v>5371210</v>
      </c>
      <c r="C24" s="5">
        <v>8</v>
      </c>
      <c r="D24" s="7">
        <v>0.019085815786182438</v>
      </c>
      <c r="E24" s="7">
        <v>0.01839080459770115</v>
      </c>
    </row>
    <row r="25" spans="1:5" ht="12.75">
      <c r="A25" s="3" t="s">
        <v>33</v>
      </c>
      <c r="B25" s="6">
        <v>5307886</v>
      </c>
      <c r="C25" s="5">
        <v>8</v>
      </c>
      <c r="D25" s="7">
        <v>0.01886080313561688</v>
      </c>
      <c r="E25" s="7">
        <v>0.01839080459770115</v>
      </c>
    </row>
    <row r="26" spans="1:5" ht="12.75">
      <c r="A26" s="3" t="s">
        <v>16</v>
      </c>
      <c r="B26" s="6">
        <v>5140683</v>
      </c>
      <c r="C26" s="5">
        <v>8</v>
      </c>
      <c r="D26" s="7">
        <v>0.018266671523392248</v>
      </c>
      <c r="E26" s="7">
        <v>0.01839080459770115</v>
      </c>
    </row>
    <row r="27" spans="1:5" ht="12.75">
      <c r="A27" s="3" t="s">
        <v>36</v>
      </c>
      <c r="B27" s="6">
        <v>4925670</v>
      </c>
      <c r="C27" s="5">
        <v>8</v>
      </c>
      <c r="D27" s="7">
        <v>0.01750265400971573</v>
      </c>
      <c r="E27" s="7">
        <v>0.01839080459770115</v>
      </c>
    </row>
    <row r="28" spans="1:5" ht="12.75">
      <c r="A28" s="3" t="s">
        <v>31</v>
      </c>
      <c r="B28" s="6">
        <v>4480271</v>
      </c>
      <c r="C28" s="5">
        <v>7</v>
      </c>
      <c r="D28" s="7">
        <v>0.01591999325630079</v>
      </c>
      <c r="E28" s="7">
        <v>0.016091954022988506</v>
      </c>
    </row>
    <row r="29" spans="1:5" ht="12.75">
      <c r="A29" s="3" t="s">
        <v>14</v>
      </c>
      <c r="B29" s="6">
        <v>4461130</v>
      </c>
      <c r="C29" s="5">
        <v>7</v>
      </c>
      <c r="D29" s="7">
        <v>0.015851978488685428</v>
      </c>
      <c r="E29" s="7">
        <v>0.016091954022988506</v>
      </c>
    </row>
    <row r="30" spans="1:5" ht="12.75">
      <c r="A30" s="3" t="s">
        <v>19</v>
      </c>
      <c r="B30" s="6">
        <v>4311882</v>
      </c>
      <c r="C30" s="5">
        <v>7</v>
      </c>
      <c r="D30" s="7">
        <v>0.0153216473650734</v>
      </c>
      <c r="E30" s="7">
        <v>0.016091954022988506</v>
      </c>
    </row>
    <row r="31" spans="1:5" ht="12.75">
      <c r="A31" s="3" t="s">
        <v>30</v>
      </c>
      <c r="B31" s="6">
        <v>4049431</v>
      </c>
      <c r="C31" s="5">
        <v>6</v>
      </c>
      <c r="D31" s="7">
        <v>0.014389065797996453</v>
      </c>
      <c r="E31" s="7">
        <v>0.013793103448275862</v>
      </c>
    </row>
    <row r="32" spans="1:5" ht="12.75">
      <c r="A32" s="3" t="s">
        <v>53</v>
      </c>
      <c r="B32" s="6">
        <v>4025061</v>
      </c>
      <c r="C32" s="5">
        <v>6</v>
      </c>
      <c r="D32" s="7">
        <v>0.01430247053720619</v>
      </c>
      <c r="E32" s="7">
        <v>0.013793103448275862</v>
      </c>
    </row>
    <row r="33" spans="1:5" ht="12.75">
      <c r="A33" s="3" t="s">
        <v>49</v>
      </c>
      <c r="B33" s="6">
        <v>3458819</v>
      </c>
      <c r="C33" s="5">
        <v>5</v>
      </c>
      <c r="D33" s="7">
        <v>0.012290411708301807</v>
      </c>
      <c r="E33" s="7">
        <v>0.011494252873563218</v>
      </c>
    </row>
    <row r="34" spans="1:5" ht="12.75">
      <c r="A34" s="3" t="s">
        <v>50</v>
      </c>
      <c r="B34" s="6">
        <v>3428543</v>
      </c>
      <c r="C34" s="5">
        <v>5</v>
      </c>
      <c r="D34" s="7">
        <v>0.012182830333017194</v>
      </c>
      <c r="E34" s="7">
        <v>0.011494252873563218</v>
      </c>
    </row>
    <row r="35" spans="1:5" ht="12.75">
      <c r="A35" s="3" t="s">
        <v>20</v>
      </c>
      <c r="B35" s="6">
        <v>3409535</v>
      </c>
      <c r="C35" s="5">
        <v>5</v>
      </c>
      <c r="D35" s="7">
        <v>0.012115288161613776</v>
      </c>
      <c r="E35" s="7">
        <v>0.011494252873563218</v>
      </c>
    </row>
    <row r="36" spans="1:5" ht="12.75">
      <c r="A36" s="3" t="s">
        <v>28</v>
      </c>
      <c r="B36" s="6">
        <v>2931923</v>
      </c>
      <c r="C36" s="5">
        <v>5</v>
      </c>
      <c r="D36" s="7">
        <v>0.010418163184323712</v>
      </c>
      <c r="E36" s="7">
        <v>0.011494252873563218</v>
      </c>
    </row>
    <row r="37" spans="1:5" ht="12.75">
      <c r="A37" s="3" t="s">
        <v>37</v>
      </c>
      <c r="B37" s="6">
        <v>2852927</v>
      </c>
      <c r="C37" s="5">
        <v>4</v>
      </c>
      <c r="D37" s="7">
        <v>0.010137462354558115</v>
      </c>
      <c r="E37" s="7">
        <v>0.009195402298850575</v>
      </c>
    </row>
    <row r="38" spans="1:5" ht="12.75">
      <c r="A38" s="3" t="s">
        <v>29</v>
      </c>
      <c r="B38" s="6">
        <v>2693824</v>
      </c>
      <c r="C38" s="5">
        <v>4</v>
      </c>
      <c r="D38" s="7">
        <v>0.009572112917647441</v>
      </c>
      <c r="E38" s="7">
        <v>0.009195402298850575</v>
      </c>
    </row>
    <row r="39" spans="1:5" ht="12.75">
      <c r="A39" s="3" t="s">
        <v>17</v>
      </c>
      <c r="B39" s="6">
        <v>2679733</v>
      </c>
      <c r="C39" s="5">
        <v>4</v>
      </c>
      <c r="D39" s="7">
        <v>0.009522042592666088</v>
      </c>
      <c r="E39" s="7">
        <v>0.009195402298850575</v>
      </c>
    </row>
    <row r="40" spans="1:5" ht="12.75">
      <c r="A40" s="3" t="s">
        <v>57</v>
      </c>
      <c r="B40" s="6">
        <v>2236714</v>
      </c>
      <c r="C40" s="5">
        <v>3</v>
      </c>
      <c r="D40" s="7">
        <v>0.00794783882409648</v>
      </c>
      <c r="E40" s="7">
        <v>0.006896551724137931</v>
      </c>
    </row>
    <row r="41" spans="1:5" ht="12.75">
      <c r="A41" s="3" t="s">
        <v>41</v>
      </c>
      <c r="B41" s="6">
        <v>2002032</v>
      </c>
      <c r="C41" s="5">
        <v>3</v>
      </c>
      <c r="D41" s="7">
        <v>0.007113930371376728</v>
      </c>
      <c r="E41" s="7">
        <v>0.006896551724137931</v>
      </c>
    </row>
    <row r="42" spans="1:5" ht="12.75">
      <c r="A42" s="3" t="s">
        <v>44</v>
      </c>
      <c r="B42" s="6">
        <v>1823821</v>
      </c>
      <c r="C42" s="5">
        <v>3</v>
      </c>
      <c r="D42" s="7">
        <v>0.0064806834275649315</v>
      </c>
      <c r="E42" s="7">
        <v>0.006896551724137931</v>
      </c>
    </row>
    <row r="43" spans="1:5" ht="12.75">
      <c r="A43" s="3" t="s">
        <v>61</v>
      </c>
      <c r="B43" s="6">
        <v>1813077</v>
      </c>
      <c r="C43" s="5">
        <v>3</v>
      </c>
      <c r="D43" s="7">
        <v>0.006442506181691703</v>
      </c>
      <c r="E43" s="7">
        <v>0.006896551724137931</v>
      </c>
    </row>
    <row r="44" spans="1:5" ht="12.75">
      <c r="A44" s="3" t="s">
        <v>40</v>
      </c>
      <c r="B44" s="6">
        <v>1715369</v>
      </c>
      <c r="C44" s="5">
        <v>3</v>
      </c>
      <c r="D44" s="7">
        <v>0.00609531497359589</v>
      </c>
      <c r="E44" s="7">
        <v>0.006896551724137931</v>
      </c>
    </row>
    <row r="45" spans="1:5" ht="12.75">
      <c r="A45" s="3" t="s">
        <v>25</v>
      </c>
      <c r="B45" s="6">
        <v>1297274</v>
      </c>
      <c r="C45" s="5">
        <v>2</v>
      </c>
      <c r="D45" s="7">
        <v>0.004609675024473821</v>
      </c>
      <c r="E45" s="7">
        <v>0.004597701149425287</v>
      </c>
    </row>
    <row r="46" spans="1:5" ht="12.75">
      <c r="A46" s="3" t="s">
        <v>32</v>
      </c>
      <c r="B46" s="6">
        <v>1277731</v>
      </c>
      <c r="C46" s="5">
        <v>2</v>
      </c>
      <c r="D46" s="7">
        <v>0.0045402318081576905</v>
      </c>
      <c r="E46" s="7">
        <v>0.004597701149425287</v>
      </c>
    </row>
    <row r="47" spans="1:5" ht="12.75">
      <c r="A47" s="3" t="s">
        <v>42</v>
      </c>
      <c r="B47" s="6">
        <v>1238415</v>
      </c>
      <c r="C47" s="5">
        <v>2</v>
      </c>
      <c r="D47" s="7">
        <v>0.004400528103880712</v>
      </c>
      <c r="E47" s="7">
        <v>0.004597701149425287</v>
      </c>
    </row>
    <row r="48" spans="1:5" ht="12.75">
      <c r="A48" s="3" t="s">
        <v>24</v>
      </c>
      <c r="B48" s="6">
        <v>1216642</v>
      </c>
      <c r="C48" s="5">
        <v>2</v>
      </c>
      <c r="D48" s="7">
        <v>0.004323160905965801</v>
      </c>
      <c r="E48" s="7">
        <v>0.004597701149425287</v>
      </c>
    </row>
    <row r="49" spans="1:5" ht="12.75">
      <c r="A49" s="3" t="s">
        <v>52</v>
      </c>
      <c r="B49" s="6">
        <v>1049662</v>
      </c>
      <c r="C49" s="5">
        <v>2</v>
      </c>
      <c r="D49" s="7">
        <v>0.003729821691901048</v>
      </c>
      <c r="E49" s="7">
        <v>0.004597701149425287</v>
      </c>
    </row>
    <row r="50" spans="1:5" ht="12.75">
      <c r="A50" s="3" t="s">
        <v>39</v>
      </c>
      <c r="B50" s="6">
        <v>905316</v>
      </c>
      <c r="C50" s="5">
        <v>1</v>
      </c>
      <c r="D50" s="7">
        <v>0.0032169091143864305</v>
      </c>
      <c r="E50" s="7">
        <v>0.0022988505747126436</v>
      </c>
    </row>
    <row r="51" spans="1:5" ht="12.75">
      <c r="A51" s="3" t="s">
        <v>21</v>
      </c>
      <c r="B51" s="6">
        <v>785068</v>
      </c>
      <c r="C51" s="5">
        <v>1</v>
      </c>
      <c r="D51" s="7">
        <v>0.0027896252851083224</v>
      </c>
      <c r="E51" s="7">
        <v>0.0022988505747126436</v>
      </c>
    </row>
    <row r="52" spans="1:5" ht="12.75">
      <c r="A52" s="3" t="s">
        <v>54</v>
      </c>
      <c r="B52" s="6">
        <v>756874</v>
      </c>
      <c r="C52" s="5">
        <v>1</v>
      </c>
      <c r="D52" s="7">
        <v>0.0026894419948858906</v>
      </c>
      <c r="E52" s="7">
        <v>0.0022988505747126436</v>
      </c>
    </row>
    <row r="53" spans="1:5" ht="12.75">
      <c r="A53" s="3" t="s">
        <v>47</v>
      </c>
      <c r="B53" s="6">
        <v>643756</v>
      </c>
      <c r="C53" s="5">
        <v>1</v>
      </c>
      <c r="D53" s="7">
        <v>0.002287493586594019</v>
      </c>
      <c r="E53" s="7">
        <v>0.0022988505747126436</v>
      </c>
    </row>
    <row r="54" spans="1:5" ht="12.75">
      <c r="A54" s="3" t="s">
        <v>15</v>
      </c>
      <c r="B54" s="6">
        <v>628933</v>
      </c>
      <c r="C54" s="5">
        <v>1</v>
      </c>
      <c r="D54" s="7">
        <v>0.002234822205769478</v>
      </c>
      <c r="E54" s="7">
        <v>0.0022988505747126436</v>
      </c>
    </row>
    <row r="55" spans="1:5" ht="12.75">
      <c r="A55" s="3" t="s">
        <v>58</v>
      </c>
      <c r="B55" s="6">
        <v>609890</v>
      </c>
      <c r="C55" s="5">
        <v>1</v>
      </c>
      <c r="D55" s="7">
        <v>0.0021671556669418633</v>
      </c>
      <c r="E55" s="7">
        <v>0.0022988505747126436</v>
      </c>
    </row>
    <row r="56" spans="1:5" ht="12.75">
      <c r="A56" s="3" t="s">
        <v>63</v>
      </c>
      <c r="B56" s="6">
        <v>495304</v>
      </c>
      <c r="C56" s="5">
        <v>1</v>
      </c>
      <c r="D56" s="7">
        <v>0.001759990933543709</v>
      </c>
      <c r="E56" s="7">
        <v>0.0022988505747126436</v>
      </c>
    </row>
    <row r="57" spans="1:5" ht="7.5" customHeight="1">
      <c r="A57" s="3"/>
      <c r="B57" s="8"/>
      <c r="C57" s="8"/>
      <c r="D57" s="7"/>
      <c r="E57" s="7"/>
    </row>
    <row r="58" spans="1:5" ht="12.75">
      <c r="A58" s="9" t="s">
        <v>8</v>
      </c>
      <c r="B58" s="8">
        <v>281424177</v>
      </c>
      <c r="C58" s="8">
        <v>435</v>
      </c>
      <c r="D58" s="7"/>
      <c r="E58" s="7"/>
    </row>
    <row r="59" spans="1:5" ht="7.5" customHeight="1">
      <c r="A59" s="10"/>
      <c r="B59" s="11"/>
      <c r="C59" s="11"/>
      <c r="D59" s="12"/>
      <c r="E59" s="12"/>
    </row>
    <row r="60" spans="1:3" ht="16.5" customHeight="1">
      <c r="A60" s="13" t="s">
        <v>9</v>
      </c>
      <c r="B60" s="14"/>
      <c r="C60" s="14"/>
    </row>
    <row r="61" spans="1:3" ht="12.75">
      <c r="A61" s="15" t="s">
        <v>65</v>
      </c>
      <c r="B61" s="14"/>
      <c r="C61" s="14"/>
    </row>
    <row r="62" spans="1:3" ht="12.75">
      <c r="A62" s="15" t="s">
        <v>67</v>
      </c>
      <c r="B62" s="14"/>
      <c r="C62" s="14"/>
    </row>
    <row r="63" spans="1:3" ht="12.75">
      <c r="A63" s="15" t="s">
        <v>66</v>
      </c>
      <c r="B63" s="14"/>
      <c r="C63" s="14"/>
    </row>
    <row r="64" ht="12.75">
      <c r="A64" s="1" t="s">
        <v>5</v>
      </c>
    </row>
    <row r="65" ht="12.75">
      <c r="A65" s="1" t="s">
        <v>70</v>
      </c>
    </row>
    <row r="66" ht="12.75">
      <c r="A66" s="1" t="s">
        <v>71</v>
      </c>
    </row>
    <row r="67" ht="12.75">
      <c r="A67" s="1" t="s">
        <v>1</v>
      </c>
    </row>
    <row r="68" ht="12.75">
      <c r="A68" s="1" t="s">
        <v>2</v>
      </c>
    </row>
  </sheetData>
  <mergeCells count="5"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zoomScale="125" zoomScaleNormal="125" workbookViewId="0" topLeftCell="A1">
      <selection activeCell="A1" sqref="A1:IV16384"/>
    </sheetView>
  </sheetViews>
  <sheetFormatPr defaultColWidth="11.421875" defaultRowHeight="12.75"/>
  <cols>
    <col min="1" max="1" width="13.7109375" style="1" customWidth="1"/>
    <col min="2" max="3" width="13.7109375" style="2" customWidth="1"/>
    <col min="4" max="16384" width="13.7109375" style="1" customWidth="1"/>
  </cols>
  <sheetData>
    <row r="1" ht="12.75">
      <c r="A1" s="1" t="s">
        <v>68</v>
      </c>
    </row>
    <row r="2" ht="7.5" customHeight="1">
      <c r="A2" s="1" t="s">
        <v>13</v>
      </c>
    </row>
    <row r="3" spans="1:5" ht="12" customHeight="1">
      <c r="A3" s="32" t="s">
        <v>64</v>
      </c>
      <c r="B3" s="35" t="s">
        <v>69</v>
      </c>
      <c r="C3" s="35" t="s">
        <v>0</v>
      </c>
      <c r="D3" s="29" t="s">
        <v>3</v>
      </c>
      <c r="E3" s="29" t="s">
        <v>4</v>
      </c>
    </row>
    <row r="4" spans="1:5" ht="12.75">
      <c r="A4" s="33"/>
      <c r="B4" s="36"/>
      <c r="C4" s="36"/>
      <c r="D4" s="30"/>
      <c r="E4" s="30"/>
    </row>
    <row r="5" spans="1:5" ht="21.75" customHeight="1">
      <c r="A5" s="34"/>
      <c r="B5" s="37"/>
      <c r="C5" s="37"/>
      <c r="D5" s="31"/>
      <c r="E5" s="31"/>
    </row>
    <row r="6" spans="1:5" ht="7.5" customHeight="1">
      <c r="A6" s="3"/>
      <c r="B6" s="4"/>
      <c r="C6" s="4"/>
      <c r="D6" s="5"/>
      <c r="E6" s="5"/>
    </row>
    <row r="7" spans="1:5" ht="12.75">
      <c r="A7" s="3" t="s">
        <v>14</v>
      </c>
      <c r="B7" s="6">
        <v>4461130</v>
      </c>
      <c r="C7" s="5">
        <v>7</v>
      </c>
      <c r="D7" s="7">
        <f aca="true" t="shared" si="0" ref="D7:D38">B7/$B$58</f>
        <v>0.015851978488685428</v>
      </c>
      <c r="E7" s="7">
        <f aca="true" t="shared" si="1" ref="E7:E38">C7/435</f>
        <v>0.016091954022988506</v>
      </c>
    </row>
    <row r="8" spans="1:5" ht="12.75">
      <c r="A8" s="3" t="s">
        <v>15</v>
      </c>
      <c r="B8" s="6">
        <v>628933</v>
      </c>
      <c r="C8" s="5">
        <v>1</v>
      </c>
      <c r="D8" s="7">
        <f t="shared" si="0"/>
        <v>0.002234822205769478</v>
      </c>
      <c r="E8" s="7">
        <f t="shared" si="1"/>
        <v>0.0022988505747126436</v>
      </c>
    </row>
    <row r="9" spans="1:5" ht="12.75">
      <c r="A9" s="3" t="s">
        <v>16</v>
      </c>
      <c r="B9" s="6">
        <v>5140683</v>
      </c>
      <c r="C9" s="5">
        <v>8</v>
      </c>
      <c r="D9" s="7">
        <f t="shared" si="0"/>
        <v>0.018266671523392248</v>
      </c>
      <c r="E9" s="7">
        <f t="shared" si="1"/>
        <v>0.01839080459770115</v>
      </c>
    </row>
    <row r="10" spans="1:5" ht="12.75">
      <c r="A10" s="3" t="s">
        <v>17</v>
      </c>
      <c r="B10" s="6">
        <v>2679733</v>
      </c>
      <c r="C10" s="5">
        <v>4</v>
      </c>
      <c r="D10" s="7">
        <f t="shared" si="0"/>
        <v>0.009522042592666088</v>
      </c>
      <c r="E10" s="7">
        <f t="shared" si="1"/>
        <v>0.009195402298850575</v>
      </c>
    </row>
    <row r="11" spans="1:5" ht="12.75">
      <c r="A11" s="3" t="s">
        <v>18</v>
      </c>
      <c r="B11" s="6">
        <v>33930798</v>
      </c>
      <c r="C11" s="5">
        <v>53</v>
      </c>
      <c r="D11" s="7">
        <f t="shared" si="0"/>
        <v>0.12056816994795724</v>
      </c>
      <c r="E11" s="7">
        <f t="shared" si="1"/>
        <v>0.12183908045977011</v>
      </c>
    </row>
    <row r="12" spans="1:5" ht="12.75">
      <c r="A12" s="3" t="s">
        <v>19</v>
      </c>
      <c r="B12" s="6">
        <v>4311882</v>
      </c>
      <c r="C12" s="5">
        <v>7</v>
      </c>
      <c r="D12" s="7">
        <f t="shared" si="0"/>
        <v>0.0153216473650734</v>
      </c>
      <c r="E12" s="7">
        <f t="shared" si="1"/>
        <v>0.016091954022988506</v>
      </c>
    </row>
    <row r="13" spans="1:5" ht="12.75">
      <c r="A13" s="3" t="s">
        <v>20</v>
      </c>
      <c r="B13" s="6">
        <v>3409535</v>
      </c>
      <c r="C13" s="5">
        <v>5</v>
      </c>
      <c r="D13" s="7">
        <f t="shared" si="0"/>
        <v>0.012115288161613776</v>
      </c>
      <c r="E13" s="7">
        <f t="shared" si="1"/>
        <v>0.011494252873563218</v>
      </c>
    </row>
    <row r="14" spans="1:5" ht="12.75">
      <c r="A14" s="3" t="s">
        <v>21</v>
      </c>
      <c r="B14" s="6">
        <v>785068</v>
      </c>
      <c r="C14" s="5">
        <v>1</v>
      </c>
      <c r="D14" s="7">
        <f t="shared" si="0"/>
        <v>0.0027896252851083224</v>
      </c>
      <c r="E14" s="7">
        <f t="shared" si="1"/>
        <v>0.0022988505747126436</v>
      </c>
    </row>
    <row r="15" spans="1:5" ht="12.75">
      <c r="A15" s="3" t="s">
        <v>22</v>
      </c>
      <c r="B15" s="6">
        <v>16028890</v>
      </c>
      <c r="C15" s="5">
        <v>25</v>
      </c>
      <c r="D15" s="7">
        <f t="shared" si="0"/>
        <v>0.05695633605779364</v>
      </c>
      <c r="E15" s="7">
        <f t="shared" si="1"/>
        <v>0.05747126436781609</v>
      </c>
    </row>
    <row r="16" spans="1:5" ht="12.75">
      <c r="A16" s="3" t="s">
        <v>23</v>
      </c>
      <c r="B16" s="6">
        <v>8206975</v>
      </c>
      <c r="C16" s="5">
        <v>13</v>
      </c>
      <c r="D16" s="7">
        <f t="shared" si="0"/>
        <v>0.029162295462624735</v>
      </c>
      <c r="E16" s="7">
        <f t="shared" si="1"/>
        <v>0.029885057471264367</v>
      </c>
    </row>
    <row r="17" spans="1:5" ht="12.75">
      <c r="A17" s="3" t="s">
        <v>24</v>
      </c>
      <c r="B17" s="6">
        <v>1216642</v>
      </c>
      <c r="C17" s="5">
        <v>2</v>
      </c>
      <c r="D17" s="7">
        <f t="shared" si="0"/>
        <v>0.004323160905965801</v>
      </c>
      <c r="E17" s="7">
        <f t="shared" si="1"/>
        <v>0.004597701149425287</v>
      </c>
    </row>
    <row r="18" spans="1:5" ht="12.75">
      <c r="A18" s="3" t="s">
        <v>25</v>
      </c>
      <c r="B18" s="6">
        <v>1297274</v>
      </c>
      <c r="C18" s="5">
        <v>2</v>
      </c>
      <c r="D18" s="7">
        <f t="shared" si="0"/>
        <v>0.004609675024473821</v>
      </c>
      <c r="E18" s="7">
        <f t="shared" si="1"/>
        <v>0.004597701149425287</v>
      </c>
    </row>
    <row r="19" spans="1:5" ht="12.75">
      <c r="A19" s="3" t="s">
        <v>26</v>
      </c>
      <c r="B19" s="6">
        <v>12439042</v>
      </c>
      <c r="C19" s="5">
        <v>19</v>
      </c>
      <c r="D19" s="7">
        <f t="shared" si="0"/>
        <v>0.04420033180020635</v>
      </c>
      <c r="E19" s="7">
        <f t="shared" si="1"/>
        <v>0.04367816091954023</v>
      </c>
    </row>
    <row r="20" spans="1:5" ht="12.75">
      <c r="A20" s="3" t="s">
        <v>27</v>
      </c>
      <c r="B20" s="6">
        <v>6090782</v>
      </c>
      <c r="C20" s="5">
        <v>9</v>
      </c>
      <c r="D20" s="7">
        <f t="shared" si="0"/>
        <v>0.02164271053371509</v>
      </c>
      <c r="E20" s="7">
        <f t="shared" si="1"/>
        <v>0.020689655172413793</v>
      </c>
    </row>
    <row r="21" spans="1:5" ht="12.75">
      <c r="A21" s="3" t="s">
        <v>28</v>
      </c>
      <c r="B21" s="6">
        <v>2931923</v>
      </c>
      <c r="C21" s="5">
        <v>5</v>
      </c>
      <c r="D21" s="7">
        <f t="shared" si="0"/>
        <v>0.010418163184323712</v>
      </c>
      <c r="E21" s="7">
        <f t="shared" si="1"/>
        <v>0.011494252873563218</v>
      </c>
    </row>
    <row r="22" spans="1:5" ht="12.75">
      <c r="A22" s="3" t="s">
        <v>29</v>
      </c>
      <c r="B22" s="6">
        <v>2693824</v>
      </c>
      <c r="C22" s="5">
        <v>4</v>
      </c>
      <c r="D22" s="7">
        <f t="shared" si="0"/>
        <v>0.009572112917647441</v>
      </c>
      <c r="E22" s="7">
        <f t="shared" si="1"/>
        <v>0.009195402298850575</v>
      </c>
    </row>
    <row r="23" spans="1:5" ht="12.75">
      <c r="A23" s="3" t="s">
        <v>30</v>
      </c>
      <c r="B23" s="6">
        <v>4049431</v>
      </c>
      <c r="C23" s="5">
        <v>6</v>
      </c>
      <c r="D23" s="7">
        <f t="shared" si="0"/>
        <v>0.014389065797996453</v>
      </c>
      <c r="E23" s="7">
        <f t="shared" si="1"/>
        <v>0.013793103448275862</v>
      </c>
    </row>
    <row r="24" spans="1:5" ht="12.75">
      <c r="A24" s="3" t="s">
        <v>31</v>
      </c>
      <c r="B24" s="6">
        <v>4480271</v>
      </c>
      <c r="C24" s="5">
        <v>7</v>
      </c>
      <c r="D24" s="7">
        <f t="shared" si="0"/>
        <v>0.01591999325630079</v>
      </c>
      <c r="E24" s="7">
        <f t="shared" si="1"/>
        <v>0.016091954022988506</v>
      </c>
    </row>
    <row r="25" spans="1:5" ht="12.75">
      <c r="A25" s="3" t="s">
        <v>32</v>
      </c>
      <c r="B25" s="6">
        <v>1277731</v>
      </c>
      <c r="C25" s="5">
        <v>2</v>
      </c>
      <c r="D25" s="7">
        <f t="shared" si="0"/>
        <v>0.0045402318081576905</v>
      </c>
      <c r="E25" s="7">
        <f t="shared" si="1"/>
        <v>0.004597701149425287</v>
      </c>
    </row>
    <row r="26" spans="1:5" ht="12.75">
      <c r="A26" s="3" t="s">
        <v>33</v>
      </c>
      <c r="B26" s="6">
        <v>5307886</v>
      </c>
      <c r="C26" s="5">
        <v>8</v>
      </c>
      <c r="D26" s="7">
        <f t="shared" si="0"/>
        <v>0.01886080313561688</v>
      </c>
      <c r="E26" s="7">
        <f t="shared" si="1"/>
        <v>0.01839080459770115</v>
      </c>
    </row>
    <row r="27" spans="1:5" ht="12.75">
      <c r="A27" s="3" t="s">
        <v>34</v>
      </c>
      <c r="B27" s="6">
        <v>6355568</v>
      </c>
      <c r="C27" s="5">
        <v>10</v>
      </c>
      <c r="D27" s="7">
        <f t="shared" si="0"/>
        <v>0.022583589184663407</v>
      </c>
      <c r="E27" s="7">
        <f t="shared" si="1"/>
        <v>0.022988505747126436</v>
      </c>
    </row>
    <row r="28" spans="1:5" ht="12.75">
      <c r="A28" s="3" t="s">
        <v>35</v>
      </c>
      <c r="B28" s="6">
        <v>9955829</v>
      </c>
      <c r="C28" s="5">
        <v>15</v>
      </c>
      <c r="D28" s="7">
        <f t="shared" si="0"/>
        <v>0.03537659452762653</v>
      </c>
      <c r="E28" s="7">
        <f t="shared" si="1"/>
        <v>0.034482758620689655</v>
      </c>
    </row>
    <row r="29" spans="1:5" ht="12.75">
      <c r="A29" s="3" t="s">
        <v>36</v>
      </c>
      <c r="B29" s="6">
        <v>4925670</v>
      </c>
      <c r="C29" s="5">
        <v>8</v>
      </c>
      <c r="D29" s="7">
        <f t="shared" si="0"/>
        <v>0.01750265400971573</v>
      </c>
      <c r="E29" s="7">
        <f t="shared" si="1"/>
        <v>0.01839080459770115</v>
      </c>
    </row>
    <row r="30" spans="1:5" ht="12.75">
      <c r="A30" s="3" t="s">
        <v>37</v>
      </c>
      <c r="B30" s="6">
        <v>2852927</v>
      </c>
      <c r="C30" s="5">
        <v>4</v>
      </c>
      <c r="D30" s="7">
        <f t="shared" si="0"/>
        <v>0.010137462354558115</v>
      </c>
      <c r="E30" s="7">
        <f t="shared" si="1"/>
        <v>0.009195402298850575</v>
      </c>
    </row>
    <row r="31" spans="1:5" ht="12.75">
      <c r="A31" s="3" t="s">
        <v>38</v>
      </c>
      <c r="B31" s="6">
        <v>5606260</v>
      </c>
      <c r="C31" s="5">
        <v>9</v>
      </c>
      <c r="D31" s="7">
        <f t="shared" si="0"/>
        <v>0.019921031873533737</v>
      </c>
      <c r="E31" s="7">
        <f t="shared" si="1"/>
        <v>0.020689655172413793</v>
      </c>
    </row>
    <row r="32" spans="1:5" ht="12.75">
      <c r="A32" s="3" t="s">
        <v>39</v>
      </c>
      <c r="B32" s="6">
        <v>905316</v>
      </c>
      <c r="C32" s="5">
        <v>1</v>
      </c>
      <c r="D32" s="7">
        <f t="shared" si="0"/>
        <v>0.0032169091143864305</v>
      </c>
      <c r="E32" s="7">
        <f t="shared" si="1"/>
        <v>0.0022988505747126436</v>
      </c>
    </row>
    <row r="33" spans="1:5" ht="12.75">
      <c r="A33" s="3" t="s">
        <v>40</v>
      </c>
      <c r="B33" s="6">
        <v>1715369</v>
      </c>
      <c r="C33" s="5">
        <v>3</v>
      </c>
      <c r="D33" s="7">
        <f t="shared" si="0"/>
        <v>0.00609531497359589</v>
      </c>
      <c r="E33" s="7">
        <f t="shared" si="1"/>
        <v>0.006896551724137931</v>
      </c>
    </row>
    <row r="34" spans="1:5" ht="12.75">
      <c r="A34" s="3" t="s">
        <v>41</v>
      </c>
      <c r="B34" s="6">
        <v>2002032</v>
      </c>
      <c r="C34" s="5">
        <v>3</v>
      </c>
      <c r="D34" s="7">
        <f t="shared" si="0"/>
        <v>0.007113930371376728</v>
      </c>
      <c r="E34" s="7">
        <f t="shared" si="1"/>
        <v>0.006896551724137931</v>
      </c>
    </row>
    <row r="35" spans="1:5" ht="12.75">
      <c r="A35" s="3" t="s">
        <v>42</v>
      </c>
      <c r="B35" s="6">
        <v>1238415</v>
      </c>
      <c r="C35" s="5">
        <v>2</v>
      </c>
      <c r="D35" s="7">
        <f t="shared" si="0"/>
        <v>0.004400528103880712</v>
      </c>
      <c r="E35" s="7">
        <f t="shared" si="1"/>
        <v>0.004597701149425287</v>
      </c>
    </row>
    <row r="36" spans="1:5" ht="12.75">
      <c r="A36" s="3" t="s">
        <v>43</v>
      </c>
      <c r="B36" s="6">
        <v>8424354</v>
      </c>
      <c r="C36" s="5">
        <v>13</v>
      </c>
      <c r="D36" s="7">
        <f t="shared" si="0"/>
        <v>0.029934720214176907</v>
      </c>
      <c r="E36" s="7">
        <f t="shared" si="1"/>
        <v>0.029885057471264367</v>
      </c>
    </row>
    <row r="37" spans="1:5" ht="12.75">
      <c r="A37" s="3" t="s">
        <v>44</v>
      </c>
      <c r="B37" s="6">
        <v>1823821</v>
      </c>
      <c r="C37" s="5">
        <v>3</v>
      </c>
      <c r="D37" s="7">
        <f t="shared" si="0"/>
        <v>0.0064806834275649315</v>
      </c>
      <c r="E37" s="7">
        <f t="shared" si="1"/>
        <v>0.006896551724137931</v>
      </c>
    </row>
    <row r="38" spans="1:5" ht="12.75">
      <c r="A38" s="3" t="s">
        <v>45</v>
      </c>
      <c r="B38" s="6">
        <v>19004973</v>
      </c>
      <c r="C38" s="5">
        <v>29</v>
      </c>
      <c r="D38" s="7">
        <f t="shared" si="0"/>
        <v>0.06753141539790307</v>
      </c>
      <c r="E38" s="7">
        <f t="shared" si="1"/>
        <v>0.06666666666666667</v>
      </c>
    </row>
    <row r="39" spans="1:5" ht="12.75">
      <c r="A39" s="3" t="s">
        <v>46</v>
      </c>
      <c r="B39" s="6">
        <v>8067673</v>
      </c>
      <c r="C39" s="5">
        <v>13</v>
      </c>
      <c r="D39" s="7">
        <f aca="true" t="shared" si="2" ref="D39:D56">B39/$B$58</f>
        <v>0.028667306007614263</v>
      </c>
      <c r="E39" s="7">
        <f aca="true" t="shared" si="3" ref="E39:E56">C39/435</f>
        <v>0.029885057471264367</v>
      </c>
    </row>
    <row r="40" spans="1:5" ht="12.75">
      <c r="A40" s="3" t="s">
        <v>47</v>
      </c>
      <c r="B40" s="6">
        <v>643756</v>
      </c>
      <c r="C40" s="5">
        <v>1</v>
      </c>
      <c r="D40" s="7">
        <f t="shared" si="2"/>
        <v>0.002287493586594019</v>
      </c>
      <c r="E40" s="7">
        <f t="shared" si="3"/>
        <v>0.0022988505747126436</v>
      </c>
    </row>
    <row r="41" spans="1:5" ht="12.75">
      <c r="A41" s="3" t="s">
        <v>48</v>
      </c>
      <c r="B41" s="6">
        <v>11374540</v>
      </c>
      <c r="C41" s="5">
        <v>18</v>
      </c>
      <c r="D41" s="7">
        <f t="shared" si="2"/>
        <v>0.04041777832044615</v>
      </c>
      <c r="E41" s="7">
        <f t="shared" si="3"/>
        <v>0.041379310344827586</v>
      </c>
    </row>
    <row r="42" spans="1:5" ht="12.75">
      <c r="A42" s="3" t="s">
        <v>49</v>
      </c>
      <c r="B42" s="6">
        <v>3458819</v>
      </c>
      <c r="C42" s="5">
        <v>5</v>
      </c>
      <c r="D42" s="7">
        <f t="shared" si="2"/>
        <v>0.012290411708301807</v>
      </c>
      <c r="E42" s="7">
        <f t="shared" si="3"/>
        <v>0.011494252873563218</v>
      </c>
    </row>
    <row r="43" spans="1:5" ht="12.75">
      <c r="A43" s="3" t="s">
        <v>50</v>
      </c>
      <c r="B43" s="6">
        <v>3428543</v>
      </c>
      <c r="C43" s="5">
        <v>5</v>
      </c>
      <c r="D43" s="7">
        <f t="shared" si="2"/>
        <v>0.012182830333017194</v>
      </c>
      <c r="E43" s="7">
        <f t="shared" si="3"/>
        <v>0.011494252873563218</v>
      </c>
    </row>
    <row r="44" spans="1:5" ht="12.75">
      <c r="A44" s="3" t="s">
        <v>51</v>
      </c>
      <c r="B44" s="6">
        <v>12300670</v>
      </c>
      <c r="C44" s="5">
        <v>19</v>
      </c>
      <c r="D44" s="7">
        <f t="shared" si="2"/>
        <v>0.04370864696532452</v>
      </c>
      <c r="E44" s="7">
        <f t="shared" si="3"/>
        <v>0.04367816091954023</v>
      </c>
    </row>
    <row r="45" spans="1:5" ht="12.75">
      <c r="A45" s="3" t="s">
        <v>52</v>
      </c>
      <c r="B45" s="6">
        <v>1049662</v>
      </c>
      <c r="C45" s="5">
        <v>2</v>
      </c>
      <c r="D45" s="7">
        <f t="shared" si="2"/>
        <v>0.003729821691901048</v>
      </c>
      <c r="E45" s="7">
        <f t="shared" si="3"/>
        <v>0.004597701149425287</v>
      </c>
    </row>
    <row r="46" spans="1:5" ht="12.75">
      <c r="A46" s="3" t="s">
        <v>53</v>
      </c>
      <c r="B46" s="6">
        <v>4025061</v>
      </c>
      <c r="C46" s="5">
        <v>6</v>
      </c>
      <c r="D46" s="7">
        <f t="shared" si="2"/>
        <v>0.01430247053720619</v>
      </c>
      <c r="E46" s="7">
        <f t="shared" si="3"/>
        <v>0.013793103448275862</v>
      </c>
    </row>
    <row r="47" spans="1:5" ht="12.75">
      <c r="A47" s="3" t="s">
        <v>54</v>
      </c>
      <c r="B47" s="6">
        <v>756874</v>
      </c>
      <c r="C47" s="5">
        <v>1</v>
      </c>
      <c r="D47" s="7">
        <f t="shared" si="2"/>
        <v>0.0026894419948858906</v>
      </c>
      <c r="E47" s="7">
        <f t="shared" si="3"/>
        <v>0.0022988505747126436</v>
      </c>
    </row>
    <row r="48" spans="1:5" ht="12.75">
      <c r="A48" s="3" t="s">
        <v>55</v>
      </c>
      <c r="B48" s="6">
        <v>5700037</v>
      </c>
      <c r="C48" s="5">
        <v>9</v>
      </c>
      <c r="D48" s="7">
        <f t="shared" si="2"/>
        <v>0.020254254843214838</v>
      </c>
      <c r="E48" s="7">
        <f t="shared" si="3"/>
        <v>0.020689655172413793</v>
      </c>
    </row>
    <row r="49" spans="1:5" ht="12.75">
      <c r="A49" s="3" t="s">
        <v>56</v>
      </c>
      <c r="B49" s="6">
        <v>20903994</v>
      </c>
      <c r="C49" s="5">
        <v>32</v>
      </c>
      <c r="D49" s="7">
        <f t="shared" si="2"/>
        <v>0.07427931111974079</v>
      </c>
      <c r="E49" s="7">
        <f t="shared" si="3"/>
        <v>0.0735632183908046</v>
      </c>
    </row>
    <row r="50" spans="1:5" ht="12.75">
      <c r="A50" s="3" t="s">
        <v>57</v>
      </c>
      <c r="B50" s="6">
        <v>2236714</v>
      </c>
      <c r="C50" s="5">
        <v>3</v>
      </c>
      <c r="D50" s="7">
        <f t="shared" si="2"/>
        <v>0.00794783882409648</v>
      </c>
      <c r="E50" s="7">
        <f t="shared" si="3"/>
        <v>0.006896551724137931</v>
      </c>
    </row>
    <row r="51" spans="1:5" ht="12.75">
      <c r="A51" s="3" t="s">
        <v>58</v>
      </c>
      <c r="B51" s="6">
        <v>609890</v>
      </c>
      <c r="C51" s="5">
        <v>1</v>
      </c>
      <c r="D51" s="7">
        <f t="shared" si="2"/>
        <v>0.0021671556669418633</v>
      </c>
      <c r="E51" s="7">
        <f t="shared" si="3"/>
        <v>0.0022988505747126436</v>
      </c>
    </row>
    <row r="52" spans="1:5" ht="12.75">
      <c r="A52" s="3" t="s">
        <v>59</v>
      </c>
      <c r="B52" s="6">
        <v>7100702</v>
      </c>
      <c r="C52" s="5">
        <v>11</v>
      </c>
      <c r="D52" s="7">
        <f t="shared" si="2"/>
        <v>0.025231314792118945</v>
      </c>
      <c r="E52" s="7">
        <f t="shared" si="3"/>
        <v>0.02528735632183908</v>
      </c>
    </row>
    <row r="53" spans="1:5" ht="12.75">
      <c r="A53" s="3" t="s">
        <v>60</v>
      </c>
      <c r="B53" s="6">
        <v>5908684</v>
      </c>
      <c r="C53" s="5">
        <v>9</v>
      </c>
      <c r="D53" s="7">
        <f t="shared" si="2"/>
        <v>0.02099565169910757</v>
      </c>
      <c r="E53" s="7">
        <f t="shared" si="3"/>
        <v>0.020689655172413793</v>
      </c>
    </row>
    <row r="54" spans="1:5" ht="12.75">
      <c r="A54" s="3" t="s">
        <v>61</v>
      </c>
      <c r="B54" s="6">
        <v>1813077</v>
      </c>
      <c r="C54" s="5">
        <v>3</v>
      </c>
      <c r="D54" s="7">
        <f t="shared" si="2"/>
        <v>0.006442506181691703</v>
      </c>
      <c r="E54" s="7">
        <f t="shared" si="3"/>
        <v>0.006896551724137931</v>
      </c>
    </row>
    <row r="55" spans="1:5" ht="12.75">
      <c r="A55" s="3" t="s">
        <v>62</v>
      </c>
      <c r="B55" s="6">
        <v>5371210</v>
      </c>
      <c r="C55" s="5">
        <v>8</v>
      </c>
      <c r="D55" s="7">
        <f t="shared" si="2"/>
        <v>0.019085815786182438</v>
      </c>
      <c r="E55" s="7">
        <f t="shared" si="3"/>
        <v>0.01839080459770115</v>
      </c>
    </row>
    <row r="56" spans="1:5" ht="12.75">
      <c r="A56" s="3" t="s">
        <v>63</v>
      </c>
      <c r="B56" s="6">
        <v>495304</v>
      </c>
      <c r="C56" s="5">
        <v>1</v>
      </c>
      <c r="D56" s="7">
        <f t="shared" si="2"/>
        <v>0.001759990933543709</v>
      </c>
      <c r="E56" s="7">
        <f t="shared" si="3"/>
        <v>0.0022988505747126436</v>
      </c>
    </row>
    <row r="57" spans="1:5" ht="7.5" customHeight="1">
      <c r="A57" s="3"/>
      <c r="B57" s="8"/>
      <c r="C57" s="8"/>
      <c r="D57" s="7"/>
      <c r="E57" s="7"/>
    </row>
    <row r="58" spans="1:5" ht="15">
      <c r="A58" s="9" t="s">
        <v>6</v>
      </c>
      <c r="B58" s="8">
        <f>SUM(B7:B57)</f>
        <v>281424177</v>
      </c>
      <c r="C58" s="8">
        <f>SUM(C7:C57)</f>
        <v>435</v>
      </c>
      <c r="D58" s="7"/>
      <c r="E58" s="7"/>
    </row>
    <row r="59" spans="1:5" ht="7.5" customHeight="1">
      <c r="A59" s="10"/>
      <c r="B59" s="11"/>
      <c r="C59" s="11"/>
      <c r="D59" s="12"/>
      <c r="E59" s="12"/>
    </row>
    <row r="60" spans="1:3" ht="12" customHeight="1">
      <c r="A60" s="13" t="s">
        <v>7</v>
      </c>
      <c r="B60" s="14"/>
      <c r="C60" s="14"/>
    </row>
    <row r="61" spans="1:3" ht="10.5" customHeight="1">
      <c r="A61" s="15" t="s">
        <v>65</v>
      </c>
      <c r="B61" s="14"/>
      <c r="C61" s="14"/>
    </row>
    <row r="62" spans="1:3" ht="10.5" customHeight="1">
      <c r="A62" s="15" t="s">
        <v>67</v>
      </c>
      <c r="B62" s="14"/>
      <c r="C62" s="14"/>
    </row>
    <row r="63" spans="1:3" ht="10.5" customHeight="1">
      <c r="A63" s="15" t="s">
        <v>66</v>
      </c>
      <c r="B63" s="14"/>
      <c r="C63" s="14"/>
    </row>
    <row r="64" ht="10.5" customHeight="1">
      <c r="A64" s="1" t="s">
        <v>5</v>
      </c>
    </row>
    <row r="65" ht="10.5" customHeight="1">
      <c r="A65" s="1" t="s">
        <v>70</v>
      </c>
    </row>
    <row r="66" ht="10.5" customHeight="1">
      <c r="A66" s="1" t="s">
        <v>71</v>
      </c>
    </row>
    <row r="67" ht="10.5" customHeight="1">
      <c r="A67" s="1" t="s">
        <v>1</v>
      </c>
    </row>
    <row r="68" ht="12.75">
      <c r="A68" s="1" t="s">
        <v>2</v>
      </c>
    </row>
  </sheetData>
  <mergeCells count="5">
    <mergeCell ref="D3:D5"/>
    <mergeCell ref="E3:E5"/>
    <mergeCell ref="A3:A5"/>
    <mergeCell ref="B3:B5"/>
    <mergeCell ref="C3:C5"/>
  </mergeCells>
  <printOptions/>
  <pageMargins left="0.5" right="0.5" top="0.5" bottom="0.5" header="0.5" footer="0.25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Tammany Mulder</dc:creator>
  <cp:keywords/>
  <dc:description/>
  <cp:lastModifiedBy>Kollett Academic Computing</cp:lastModifiedBy>
  <cp:lastPrinted>2000-12-26T16:09:45Z</cp:lastPrinted>
  <dcterms:created xsi:type="dcterms:W3CDTF">2000-11-28T19:56:54Z</dcterms:created>
  <cp:category/>
  <cp:version/>
  <cp:contentType/>
  <cp:contentStatus/>
</cp:coreProperties>
</file>